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L7081\Desktop\"/>
    </mc:Choice>
  </mc:AlternateContent>
  <xr:revisionPtr revIDLastSave="0" documentId="8_{ECE7F2AB-EF85-4171-A72B-CFC97D436907}" xr6:coauthVersionLast="43" xr6:coauthVersionMax="43" xr10:uidLastSave="{00000000-0000-0000-0000-000000000000}"/>
  <bookViews>
    <workbookView xWindow="-120" yWindow="-120" windowWidth="20730" windowHeight="1176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C17" i="1" l="1"/>
  <c r="C5" i="1"/>
  <c r="F16" i="1" l="1"/>
  <c r="G14" i="1" s="1"/>
  <c r="F22" i="1"/>
  <c r="C20" i="1" s="1"/>
  <c r="F19" i="1"/>
  <c r="F13" i="1"/>
  <c r="G11" i="1" s="1"/>
  <c r="F10" i="1"/>
  <c r="C8" i="1" s="1"/>
  <c r="F7" i="1"/>
  <c r="G5" i="1" l="1"/>
  <c r="G17" i="1"/>
  <c r="C23" i="1" l="1"/>
  <c r="H5" i="1" l="1"/>
  <c r="H20" i="1"/>
  <c r="H8" i="1"/>
  <c r="H17" i="1"/>
  <c r="H14" i="1"/>
  <c r="H11" i="1"/>
  <c r="D11" i="1"/>
  <c r="D20" i="1"/>
  <c r="D8" i="1"/>
  <c r="D5" i="1"/>
  <c r="D14" i="1"/>
  <c r="D17" i="1"/>
</calcChain>
</file>

<file path=xl/sharedStrings.xml><?xml version="1.0" encoding="utf-8"?>
<sst xmlns="http://schemas.openxmlformats.org/spreadsheetml/2006/main" count="48" uniqueCount="38">
  <si>
    <t>行政職給料表（一）</t>
    <rPh sb="0" eb="2">
      <t>ギョウセイ</t>
    </rPh>
    <rPh sb="2" eb="3">
      <t>ショク</t>
    </rPh>
    <rPh sb="3" eb="5">
      <t>キュウリョウ</t>
    </rPh>
    <rPh sb="5" eb="6">
      <t>ヒョウ</t>
    </rPh>
    <rPh sb="7" eb="8">
      <t>１</t>
    </rPh>
    <phoneticPr fontId="1"/>
  </si>
  <si>
    <t>等級</t>
    <rPh sb="0" eb="2">
      <t>トウキュウ</t>
    </rPh>
    <phoneticPr fontId="1"/>
  </si>
  <si>
    <t>合計</t>
    <rPh sb="0" eb="2">
      <t>ゴウケイ</t>
    </rPh>
    <phoneticPr fontId="1"/>
  </si>
  <si>
    <t>（人）</t>
    <rPh sb="1" eb="2">
      <t>ニン</t>
    </rPh>
    <phoneticPr fontId="1"/>
  </si>
  <si>
    <t>（％）</t>
    <phoneticPr fontId="1"/>
  </si>
  <si>
    <t>内訳</t>
    <rPh sb="0" eb="2">
      <t>ウチワケ</t>
    </rPh>
    <phoneticPr fontId="1"/>
  </si>
  <si>
    <t>職名</t>
    <rPh sb="0" eb="2">
      <t>ショクメイ</t>
    </rPh>
    <phoneticPr fontId="1"/>
  </si>
  <si>
    <t>職制上の段階</t>
    <rPh sb="0" eb="2">
      <t>ショクセイ</t>
    </rPh>
    <rPh sb="2" eb="3">
      <t>ジョウ</t>
    </rPh>
    <rPh sb="4" eb="6">
      <t>ダンカイ</t>
    </rPh>
    <phoneticPr fontId="1"/>
  </si>
  <si>
    <t>段階</t>
    <rPh sb="0" eb="2">
      <t>ダンカイ</t>
    </rPh>
    <phoneticPr fontId="1"/>
  </si>
  <si>
    <t>1級</t>
    <rPh sb="1" eb="2">
      <t>キュウ</t>
    </rPh>
    <phoneticPr fontId="1"/>
  </si>
  <si>
    <t>主事、技師の職務</t>
    <phoneticPr fontId="1"/>
  </si>
  <si>
    <t>2級</t>
    <rPh sb="1" eb="2">
      <t>キュウ</t>
    </rPh>
    <phoneticPr fontId="1"/>
  </si>
  <si>
    <t>特に高度な知識又は経験を必要とする業務を行う主事、技師の職務</t>
    <phoneticPr fontId="1"/>
  </si>
  <si>
    <t>3級</t>
    <rPh sb="1" eb="2">
      <t>キュウ</t>
    </rPh>
    <phoneticPr fontId="1"/>
  </si>
  <si>
    <t>主査の職務</t>
    <phoneticPr fontId="1"/>
  </si>
  <si>
    <t>4級</t>
    <rPh sb="1" eb="2">
      <t>キュウ</t>
    </rPh>
    <phoneticPr fontId="1"/>
  </si>
  <si>
    <t>5級</t>
    <rPh sb="1" eb="2">
      <t>キュウ</t>
    </rPh>
    <phoneticPr fontId="1"/>
  </si>
  <si>
    <t>6級</t>
    <rPh sb="1" eb="2">
      <t>キュウ</t>
    </rPh>
    <phoneticPr fontId="1"/>
  </si>
  <si>
    <t xml:space="preserve">課長補佐の職務
主幹の職務
</t>
    <phoneticPr fontId="1"/>
  </si>
  <si>
    <t xml:space="preserve">課長及び局長の職務(6級に掲げる職務を除く。)
審議員の職務
</t>
    <phoneticPr fontId="1"/>
  </si>
  <si>
    <t>総務課長の職務、総務課長経験者及びその職務内容等がこれと同程度のものとして長が規則で定める職の職務</t>
    <phoneticPr fontId="1"/>
  </si>
  <si>
    <t>級別職務分類表に規定する
基準となる職務</t>
    <rPh sb="8" eb="10">
      <t>キテイ</t>
    </rPh>
    <rPh sb="13" eb="15">
      <t>キジュン</t>
    </rPh>
    <rPh sb="18" eb="20">
      <t>ショクム</t>
    </rPh>
    <phoneticPr fontId="1"/>
  </si>
  <si>
    <t>係員級</t>
    <rPh sb="0" eb="2">
      <t>カカリイン</t>
    </rPh>
    <rPh sb="2" eb="3">
      <t>キュウ</t>
    </rPh>
    <phoneticPr fontId="1"/>
  </si>
  <si>
    <t>係長級</t>
    <rPh sb="0" eb="3">
      <t>カカリチョウキュウ</t>
    </rPh>
    <phoneticPr fontId="1"/>
  </si>
  <si>
    <t>課長補佐級</t>
    <rPh sb="0" eb="2">
      <t>カチョウ</t>
    </rPh>
    <rPh sb="2" eb="4">
      <t>ホサ</t>
    </rPh>
    <rPh sb="4" eb="5">
      <t>キュウ</t>
    </rPh>
    <phoneticPr fontId="1"/>
  </si>
  <si>
    <t>課長級</t>
    <rPh sb="0" eb="3">
      <t>カチョウキュウ</t>
    </rPh>
    <phoneticPr fontId="1"/>
  </si>
  <si>
    <t>合　　計</t>
    <rPh sb="0" eb="1">
      <t>ア</t>
    </rPh>
    <rPh sb="3" eb="4">
      <t>ケイ</t>
    </rPh>
    <phoneticPr fontId="1"/>
  </si>
  <si>
    <t>主事</t>
    <rPh sb="0" eb="2">
      <t>シュジ</t>
    </rPh>
    <phoneticPr fontId="1"/>
  </si>
  <si>
    <t>技師</t>
    <rPh sb="0" eb="2">
      <t>ギシ</t>
    </rPh>
    <phoneticPr fontId="1"/>
  </si>
  <si>
    <t>計</t>
    <rPh sb="0" eb="1">
      <t>ケイ</t>
    </rPh>
    <phoneticPr fontId="1"/>
  </si>
  <si>
    <t>主査</t>
    <rPh sb="0" eb="2">
      <t>シュサ</t>
    </rPh>
    <phoneticPr fontId="1"/>
  </si>
  <si>
    <t>課長補佐</t>
    <rPh sb="0" eb="2">
      <t>カチョウ</t>
    </rPh>
    <rPh sb="2" eb="4">
      <t>ホサ</t>
    </rPh>
    <phoneticPr fontId="1"/>
  </si>
  <si>
    <t>主幹</t>
    <rPh sb="0" eb="2">
      <t>シュカン</t>
    </rPh>
    <phoneticPr fontId="1"/>
  </si>
  <si>
    <t>課長・局長</t>
    <rPh sb="0" eb="2">
      <t>カチョウ</t>
    </rPh>
    <rPh sb="3" eb="5">
      <t>キョクチョウ</t>
    </rPh>
    <phoneticPr fontId="1"/>
  </si>
  <si>
    <t>審議員</t>
    <rPh sb="0" eb="3">
      <t>シンギイン</t>
    </rPh>
    <phoneticPr fontId="1"/>
  </si>
  <si>
    <t>総務課長</t>
    <rPh sb="0" eb="2">
      <t>ソウム</t>
    </rPh>
    <rPh sb="2" eb="4">
      <t>カチョウ</t>
    </rPh>
    <phoneticPr fontId="1"/>
  </si>
  <si>
    <t>※（％）は小数点以下第2位四捨五入のため合計は１００％にならない場合がある。</t>
    <rPh sb="5" eb="8">
      <t>ショウスウテン</t>
    </rPh>
    <rPh sb="8" eb="10">
      <t>イカ</t>
    </rPh>
    <rPh sb="10" eb="11">
      <t>ダイ</t>
    </rPh>
    <rPh sb="12" eb="13">
      <t>イ</t>
    </rPh>
    <rPh sb="13" eb="17">
      <t>シシャゴニュウ</t>
    </rPh>
    <rPh sb="20" eb="22">
      <t>ゴウケイ</t>
    </rPh>
    <rPh sb="32" eb="34">
      <t>バアイ</t>
    </rPh>
    <phoneticPr fontId="1"/>
  </si>
  <si>
    <t>等級及び職制上の段階ごとの職員数（令和5年4月1日現在）</t>
    <rPh sb="0" eb="2">
      <t>トウキュウ</t>
    </rPh>
    <rPh sb="2" eb="3">
      <t>オヨ</t>
    </rPh>
    <rPh sb="4" eb="6">
      <t>ショクセイ</t>
    </rPh>
    <rPh sb="6" eb="7">
      <t>ジョウ</t>
    </rPh>
    <rPh sb="8" eb="10">
      <t>ダンカイ</t>
    </rPh>
    <rPh sb="13" eb="16">
      <t>ショクインスウ</t>
    </rPh>
    <rPh sb="17" eb="19">
      <t>レイワ</t>
    </rPh>
    <rPh sb="20" eb="21">
      <t>ネン</t>
    </rPh>
    <rPh sb="22" eb="23">
      <t>ガツ</t>
    </rPh>
    <rPh sb="24" eb="27">
      <t>ニチゲンザイ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</si>
</sst>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3" xfId="0" applyFont="1" applyBorder="1" applyAlignment="1">
      <alignment horizontal="left" vertical="center"/>
    </xf>
    <xf numFmtId="0" fontId="2" fillId="2" borderId="3" xfId="0" applyFont="1" applyFill="1" applyBorder="1">
      <alignment vertical="center"/>
    </xf>
    <xf numFmtId="0" fontId="2" fillId="0" borderId="2" xfId="0" applyFont="1" applyBorder="1" applyAlignment="1">
      <alignment horizontal="left" vertical="center"/>
    </xf>
    <xf numFmtId="0" fontId="2" fillId="2" borderId="2" xfId="0" applyFont="1" applyFill="1" applyBorder="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176"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255"/>
    </xf>
    <xf numFmtId="176" fontId="3" fillId="0" borderId="1" xfId="0" applyNumberFormat="1"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right" vertical="center"/>
    </xf>
    <xf numFmtId="0" fontId="2" fillId="0" borderId="1" xfId="0" applyFont="1" applyBorder="1" applyAlignment="1">
      <alignment vertical="center"/>
    </xf>
    <xf numFmtId="0" fontId="2" fillId="2" borderId="1"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workbookViewId="0">
      <selection activeCell="G17" sqref="G17:G22"/>
    </sheetView>
  </sheetViews>
  <sheetFormatPr defaultRowHeight="21" customHeight="1" x14ac:dyDescent="0.15"/>
  <cols>
    <col min="1" max="1" width="5.375" style="1" customWidth="1"/>
    <col min="2" max="2" width="30" style="1" customWidth="1"/>
    <col min="3" max="4" width="7.125" style="1" customWidth="1"/>
    <col min="5" max="5" width="10.625" style="1" customWidth="1"/>
    <col min="6" max="9" width="7.125" style="1" customWidth="1"/>
    <col min="10" max="16384" width="9" style="1"/>
  </cols>
  <sheetData>
    <row r="1" spans="1:9" ht="33" customHeight="1" x14ac:dyDescent="0.15">
      <c r="A1" s="9" t="s">
        <v>37</v>
      </c>
    </row>
    <row r="2" spans="1:9" ht="21" customHeight="1" x14ac:dyDescent="0.15">
      <c r="A2" s="1" t="s">
        <v>0</v>
      </c>
    </row>
    <row r="3" spans="1:9" ht="21" customHeight="1" x14ac:dyDescent="0.15">
      <c r="A3" s="10" t="s">
        <v>1</v>
      </c>
      <c r="B3" s="13" t="s">
        <v>21</v>
      </c>
      <c r="C3" s="10" t="s">
        <v>2</v>
      </c>
      <c r="D3" s="10"/>
      <c r="E3" s="10" t="s">
        <v>5</v>
      </c>
      <c r="F3" s="10"/>
      <c r="G3" s="10" t="s">
        <v>7</v>
      </c>
      <c r="H3" s="10"/>
      <c r="I3" s="10"/>
    </row>
    <row r="4" spans="1:9" ht="21" customHeight="1" x14ac:dyDescent="0.15">
      <c r="A4" s="10"/>
      <c r="B4" s="13"/>
      <c r="C4" s="2" t="s">
        <v>3</v>
      </c>
      <c r="D4" s="2" t="s">
        <v>4</v>
      </c>
      <c r="E4" s="2" t="s">
        <v>6</v>
      </c>
      <c r="F4" s="2" t="s">
        <v>3</v>
      </c>
      <c r="G4" s="2" t="s">
        <v>3</v>
      </c>
      <c r="H4" s="2" t="s">
        <v>4</v>
      </c>
      <c r="I4" s="2" t="s">
        <v>8</v>
      </c>
    </row>
    <row r="5" spans="1:9" ht="21" customHeight="1" x14ac:dyDescent="0.15">
      <c r="A5" s="10" t="s">
        <v>9</v>
      </c>
      <c r="B5" s="11" t="s">
        <v>10</v>
      </c>
      <c r="C5" s="11">
        <f>F7</f>
        <v>11</v>
      </c>
      <c r="D5" s="12">
        <f>ROUND(C5/$C$23*100,1)</f>
        <v>15.7</v>
      </c>
      <c r="E5" s="7" t="s">
        <v>27</v>
      </c>
      <c r="F5" s="8">
        <v>10</v>
      </c>
      <c r="G5" s="11">
        <f>F7+F10</f>
        <v>22</v>
      </c>
      <c r="H5" s="11">
        <f>ROUND(G5/$C$23*100,1)</f>
        <v>31.4</v>
      </c>
      <c r="I5" s="14" t="s">
        <v>22</v>
      </c>
    </row>
    <row r="6" spans="1:9" ht="21" customHeight="1" x14ac:dyDescent="0.15">
      <c r="A6" s="10"/>
      <c r="B6" s="11"/>
      <c r="C6" s="11"/>
      <c r="D6" s="12"/>
      <c r="E6" s="5" t="s">
        <v>28</v>
      </c>
      <c r="F6" s="6">
        <v>1</v>
      </c>
      <c r="G6" s="11"/>
      <c r="H6" s="11"/>
      <c r="I6" s="14"/>
    </row>
    <row r="7" spans="1:9" ht="21" customHeight="1" x14ac:dyDescent="0.15">
      <c r="A7" s="10"/>
      <c r="B7" s="11"/>
      <c r="C7" s="11"/>
      <c r="D7" s="12"/>
      <c r="E7" s="3" t="s">
        <v>29</v>
      </c>
      <c r="F7" s="4">
        <f>SUM(F5:F6)</f>
        <v>11</v>
      </c>
      <c r="G7" s="11"/>
      <c r="H7" s="11"/>
      <c r="I7" s="14"/>
    </row>
    <row r="8" spans="1:9" ht="21" customHeight="1" x14ac:dyDescent="0.15">
      <c r="A8" s="10" t="s">
        <v>11</v>
      </c>
      <c r="B8" s="16" t="s">
        <v>12</v>
      </c>
      <c r="C8" s="11">
        <f>F10</f>
        <v>11</v>
      </c>
      <c r="D8" s="17">
        <f t="shared" ref="D8" si="0">ROUND(C8/$C$23*100,1)</f>
        <v>15.7</v>
      </c>
      <c r="E8" s="7" t="s">
        <v>27</v>
      </c>
      <c r="F8" s="8">
        <v>6</v>
      </c>
      <c r="G8" s="11"/>
      <c r="H8" s="11">
        <f t="shared" ref="H8" si="1">ROUND(G8/$C$23*100,1)</f>
        <v>0</v>
      </c>
      <c r="I8" s="14"/>
    </row>
    <row r="9" spans="1:9" ht="21" customHeight="1" x14ac:dyDescent="0.15">
      <c r="A9" s="10"/>
      <c r="B9" s="16"/>
      <c r="C9" s="11"/>
      <c r="D9" s="17"/>
      <c r="E9" s="5" t="s">
        <v>28</v>
      </c>
      <c r="F9" s="6">
        <v>5</v>
      </c>
      <c r="G9" s="11"/>
      <c r="H9" s="11"/>
      <c r="I9" s="14"/>
    </row>
    <row r="10" spans="1:9" ht="21" customHeight="1" x14ac:dyDescent="0.15">
      <c r="A10" s="10"/>
      <c r="B10" s="16"/>
      <c r="C10" s="11"/>
      <c r="D10" s="17"/>
      <c r="E10" s="3" t="s">
        <v>29</v>
      </c>
      <c r="F10" s="4">
        <f>SUM(F8:F9)</f>
        <v>11</v>
      </c>
      <c r="G10" s="11"/>
      <c r="H10" s="11"/>
      <c r="I10" s="14"/>
    </row>
    <row r="11" spans="1:9" ht="21" customHeight="1" x14ac:dyDescent="0.15">
      <c r="A11" s="10" t="s">
        <v>13</v>
      </c>
      <c r="B11" s="11" t="s">
        <v>14</v>
      </c>
      <c r="C11" s="11">
        <v>17</v>
      </c>
      <c r="D11" s="12">
        <f t="shared" ref="D11" si="2">ROUND(C11/$C$23*100,1)</f>
        <v>24.3</v>
      </c>
      <c r="E11" s="18" t="s">
        <v>30</v>
      </c>
      <c r="F11" s="19">
        <v>17</v>
      </c>
      <c r="G11" s="11">
        <f>F13</f>
        <v>17</v>
      </c>
      <c r="H11" s="15">
        <f t="shared" ref="H11" si="3">ROUND(G11/$C$23*100,1)</f>
        <v>24.3</v>
      </c>
      <c r="I11" s="14" t="s">
        <v>23</v>
      </c>
    </row>
    <row r="12" spans="1:9" ht="21" customHeight="1" x14ac:dyDescent="0.15">
      <c r="A12" s="10"/>
      <c r="B12" s="11"/>
      <c r="C12" s="11"/>
      <c r="D12" s="12"/>
      <c r="E12" s="18"/>
      <c r="F12" s="19"/>
      <c r="G12" s="11"/>
      <c r="H12" s="15"/>
      <c r="I12" s="14"/>
    </row>
    <row r="13" spans="1:9" ht="21" customHeight="1" x14ac:dyDescent="0.15">
      <c r="A13" s="10"/>
      <c r="B13" s="11"/>
      <c r="C13" s="11"/>
      <c r="D13" s="12"/>
      <c r="E13" s="3" t="s">
        <v>29</v>
      </c>
      <c r="F13" s="4">
        <f>SUM(F11:F12)</f>
        <v>17</v>
      </c>
      <c r="G13" s="11"/>
      <c r="H13" s="15"/>
      <c r="I13" s="14"/>
    </row>
    <row r="14" spans="1:9" ht="21" customHeight="1" x14ac:dyDescent="0.15">
      <c r="A14" s="10" t="s">
        <v>15</v>
      </c>
      <c r="B14" s="16" t="s">
        <v>18</v>
      </c>
      <c r="C14" s="11">
        <v>16</v>
      </c>
      <c r="D14" s="12">
        <f t="shared" ref="D14" si="4">ROUND(C14/$C$23*100,1)</f>
        <v>22.9</v>
      </c>
      <c r="E14" s="7" t="s">
        <v>31</v>
      </c>
      <c r="F14" s="8">
        <v>11</v>
      </c>
      <c r="G14" s="11">
        <f>F16</f>
        <v>16</v>
      </c>
      <c r="H14" s="15">
        <f t="shared" ref="H14" si="5">ROUND(G14/$C$23*100,1)</f>
        <v>22.9</v>
      </c>
      <c r="I14" s="14" t="s">
        <v>24</v>
      </c>
    </row>
    <row r="15" spans="1:9" ht="21" customHeight="1" x14ac:dyDescent="0.15">
      <c r="A15" s="10"/>
      <c r="B15" s="16"/>
      <c r="C15" s="11"/>
      <c r="D15" s="12"/>
      <c r="E15" s="5" t="s">
        <v>32</v>
      </c>
      <c r="F15" s="6">
        <v>5</v>
      </c>
      <c r="G15" s="11"/>
      <c r="H15" s="15"/>
      <c r="I15" s="14"/>
    </row>
    <row r="16" spans="1:9" ht="21" customHeight="1" x14ac:dyDescent="0.15">
      <c r="A16" s="10"/>
      <c r="B16" s="16"/>
      <c r="C16" s="11"/>
      <c r="D16" s="12"/>
      <c r="E16" s="3" t="s">
        <v>29</v>
      </c>
      <c r="F16" s="4">
        <f>SUM(F14:F15)</f>
        <v>16</v>
      </c>
      <c r="G16" s="11"/>
      <c r="H16" s="15"/>
      <c r="I16" s="14"/>
    </row>
    <row r="17" spans="1:9" ht="21" customHeight="1" x14ac:dyDescent="0.15">
      <c r="A17" s="10" t="s">
        <v>16</v>
      </c>
      <c r="B17" s="16" t="s">
        <v>19</v>
      </c>
      <c r="C17" s="11">
        <f>F19</f>
        <v>14</v>
      </c>
      <c r="D17" s="17">
        <f t="shared" ref="D17" si="6">ROUND(C17/$C$23*100,1)</f>
        <v>20</v>
      </c>
      <c r="E17" s="7" t="s">
        <v>33</v>
      </c>
      <c r="F17" s="8">
        <v>10</v>
      </c>
      <c r="G17" s="11">
        <f>F19+F22</f>
        <v>15</v>
      </c>
      <c r="H17" s="11">
        <f t="shared" ref="H17" si="7">ROUND(G17/$C$23*100,1)</f>
        <v>21.4</v>
      </c>
      <c r="I17" s="14" t="s">
        <v>25</v>
      </c>
    </row>
    <row r="18" spans="1:9" ht="21" customHeight="1" x14ac:dyDescent="0.15">
      <c r="A18" s="10"/>
      <c r="B18" s="16"/>
      <c r="C18" s="11"/>
      <c r="D18" s="17"/>
      <c r="E18" s="5" t="s">
        <v>34</v>
      </c>
      <c r="F18" s="6">
        <v>4</v>
      </c>
      <c r="G18" s="11"/>
      <c r="H18" s="11"/>
      <c r="I18" s="14"/>
    </row>
    <row r="19" spans="1:9" ht="21" customHeight="1" x14ac:dyDescent="0.15">
      <c r="A19" s="10"/>
      <c r="B19" s="16"/>
      <c r="C19" s="11"/>
      <c r="D19" s="17"/>
      <c r="E19" s="3" t="s">
        <v>29</v>
      </c>
      <c r="F19" s="4">
        <f>SUM(F17:F18)</f>
        <v>14</v>
      </c>
      <c r="G19" s="11"/>
      <c r="H19" s="11"/>
      <c r="I19" s="14"/>
    </row>
    <row r="20" spans="1:9" ht="21" customHeight="1" x14ac:dyDescent="0.15">
      <c r="A20" s="10" t="s">
        <v>17</v>
      </c>
      <c r="B20" s="16" t="s">
        <v>20</v>
      </c>
      <c r="C20" s="11">
        <f>F22</f>
        <v>1</v>
      </c>
      <c r="D20" s="17">
        <f t="shared" ref="D20" si="8">ROUND(C20/$C$23*100,1)</f>
        <v>1.4</v>
      </c>
      <c r="E20" s="18" t="s">
        <v>35</v>
      </c>
      <c r="F20" s="19">
        <v>1</v>
      </c>
      <c r="G20" s="11"/>
      <c r="H20" s="11">
        <f t="shared" ref="H20" si="9">ROUND(G20/$C$23*100,1)</f>
        <v>0</v>
      </c>
      <c r="I20" s="14"/>
    </row>
    <row r="21" spans="1:9" ht="21" customHeight="1" x14ac:dyDescent="0.15">
      <c r="A21" s="10"/>
      <c r="B21" s="16"/>
      <c r="C21" s="11"/>
      <c r="D21" s="17"/>
      <c r="E21" s="18"/>
      <c r="F21" s="19"/>
      <c r="G21" s="11"/>
      <c r="H21" s="11"/>
      <c r="I21" s="14"/>
    </row>
    <row r="22" spans="1:9" ht="21" customHeight="1" x14ac:dyDescent="0.15">
      <c r="A22" s="10"/>
      <c r="B22" s="16"/>
      <c r="C22" s="11"/>
      <c r="D22" s="17"/>
      <c r="E22" s="3" t="s">
        <v>29</v>
      </c>
      <c r="F22" s="4">
        <f>SUM(F20)</f>
        <v>1</v>
      </c>
      <c r="G22" s="11"/>
      <c r="H22" s="11"/>
      <c r="I22" s="14"/>
    </row>
    <row r="23" spans="1:9" ht="21" customHeight="1" x14ac:dyDescent="0.15">
      <c r="A23" s="10" t="s">
        <v>26</v>
      </c>
      <c r="B23" s="10"/>
      <c r="C23" s="4">
        <f>SUM(C5:C22)</f>
        <v>70</v>
      </c>
      <c r="D23" s="4">
        <v>100</v>
      </c>
    </row>
    <row r="24" spans="1:9" ht="21" customHeight="1" x14ac:dyDescent="0.15">
      <c r="A24" s="1" t="s">
        <v>36</v>
      </c>
    </row>
  </sheetData>
  <mergeCells count="46">
    <mergeCell ref="A23:B23"/>
    <mergeCell ref="C8:C10"/>
    <mergeCell ref="D8:D10"/>
    <mergeCell ref="C11:C13"/>
    <mergeCell ref="D11:D13"/>
    <mergeCell ref="C14:C16"/>
    <mergeCell ref="D14:D16"/>
    <mergeCell ref="C17:C19"/>
    <mergeCell ref="D17:D19"/>
    <mergeCell ref="C20:C22"/>
    <mergeCell ref="A8:A10"/>
    <mergeCell ref="A20:A22"/>
    <mergeCell ref="A17:A19"/>
    <mergeCell ref="A14:A16"/>
    <mergeCell ref="A11:A13"/>
    <mergeCell ref="B8:B10"/>
    <mergeCell ref="B11:B13"/>
    <mergeCell ref="B14:B16"/>
    <mergeCell ref="B17:B19"/>
    <mergeCell ref="B20:B22"/>
    <mergeCell ref="G17:G22"/>
    <mergeCell ref="D20:D22"/>
    <mergeCell ref="E20:E21"/>
    <mergeCell ref="E11:E12"/>
    <mergeCell ref="F20:F21"/>
    <mergeCell ref="F11:F12"/>
    <mergeCell ref="G11:G13"/>
    <mergeCell ref="H11:H13"/>
    <mergeCell ref="I11:I13"/>
    <mergeCell ref="H17:H22"/>
    <mergeCell ref="I17:I22"/>
    <mergeCell ref="G14:G16"/>
    <mergeCell ref="H14:H16"/>
    <mergeCell ref="I14:I16"/>
    <mergeCell ref="E3:F3"/>
    <mergeCell ref="G3:I3"/>
    <mergeCell ref="G5:G10"/>
    <mergeCell ref="H5:H10"/>
    <mergeCell ref="I5:I10"/>
    <mergeCell ref="A5:A7"/>
    <mergeCell ref="B5:B7"/>
    <mergeCell ref="C5:C7"/>
    <mergeCell ref="D5:D7"/>
    <mergeCell ref="A3:A4"/>
    <mergeCell ref="B3:B4"/>
    <mergeCell ref="C3: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L7081</cp:lastModifiedBy>
  <cp:lastPrinted>2022-06-09T11:39:11Z</cp:lastPrinted>
  <dcterms:created xsi:type="dcterms:W3CDTF">2017-09-21T00:09:15Z</dcterms:created>
  <dcterms:modified xsi:type="dcterms:W3CDTF">2023-06-21T05:03:11Z</dcterms:modified>
</cp:coreProperties>
</file>